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julijaklovica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9" i="1" l="1"/>
  <c r="D148" i="1"/>
  <c r="D102" i="1"/>
  <c r="D100" i="1"/>
  <c r="D98" i="1"/>
  <c r="D96" i="1"/>
  <c r="D94" i="1"/>
  <c r="D92" i="1"/>
  <c r="D89" i="1"/>
  <c r="D87" i="1"/>
  <c r="D85" i="1"/>
  <c r="D83" i="1"/>
  <c r="D81" i="1"/>
  <c r="D79" i="1"/>
  <c r="D77" i="1"/>
  <c r="D75" i="1"/>
  <c r="D73" i="1"/>
  <c r="D71" i="1"/>
  <c r="D69" i="1"/>
  <c r="D65" i="1"/>
  <c r="D63" i="1"/>
  <c r="D61" i="1"/>
  <c r="D59" i="1"/>
  <c r="D57" i="1"/>
  <c r="D55" i="1"/>
  <c r="D53" i="1"/>
  <c r="D51" i="1"/>
  <c r="D49" i="1"/>
  <c r="D47" i="1"/>
  <c r="D45" i="1"/>
  <c r="D41" i="1"/>
  <c r="D39" i="1"/>
  <c r="D37" i="1"/>
  <c r="D35" i="1"/>
  <c r="D33" i="1"/>
  <c r="D31" i="1"/>
  <c r="D28" i="1"/>
  <c r="D25" i="1"/>
  <c r="D23" i="1"/>
  <c r="D21" i="1"/>
  <c r="D19" i="1"/>
  <c r="D17" i="1"/>
  <c r="D15" i="1"/>
  <c r="D13" i="1"/>
  <c r="D11" i="1"/>
  <c r="D8" i="1"/>
</calcChain>
</file>

<file path=xl/sharedStrings.xml><?xml version="1.0" encoding="utf-8"?>
<sst xmlns="http://schemas.openxmlformats.org/spreadsheetml/2006/main" count="382" uniqueCount="150">
  <si>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</si>
  <si>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</si>
  <si>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</si>
  <si>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</si>
  <si>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</si>
  <si>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</si>
  <si>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</si>
  <si>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</si>
  <si>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JULIJA KLOVIĆA_x000D_
NOVA CESTA 133_x000D_
ZAGREB_x000D_
Tel: 01 30 95 454   Fax: 01 30 95 454_x000D_
OIB: 35903326209_x000D_
Mail: jklovic@os-jklovica-zg.skole.hr_x000D_
IBAN: HR8123600001101304320</t>
  </si>
  <si>
    <t>Isplata Sredstava Za Razdoblje: 01.11.2024 Do 30.11.2024</t>
  </si>
  <si>
    <t>IGOR BULIGA</t>
  </si>
  <si>
    <t>98508242768</t>
  </si>
  <si>
    <t>10040 Zagreb</t>
  </si>
  <si>
    <t>RAČUNALNE USLUGE</t>
  </si>
  <si>
    <t>OŠ JULIJA KLOVIĆA</t>
  </si>
  <si>
    <t>Ukupno:</t>
  </si>
  <si>
    <t>PROFIL KLETT</t>
  </si>
  <si>
    <t>95803232921</t>
  </si>
  <si>
    <t>ZAGREB</t>
  </si>
  <si>
    <t>NAKNADE GRAĐANIMA I KUĆANSTVIMA U NARAVI</t>
  </si>
  <si>
    <t>KNJIGE U KNJIŽNICAMA</t>
  </si>
  <si>
    <t>AX-SOLING d.o.o.</t>
  </si>
  <si>
    <t>93866827970</t>
  </si>
  <si>
    <t>Zagreb</t>
  </si>
  <si>
    <t>MATERIJAL I DIJELOVI ZA TEKUĆE I INVESTICIJSKO ODRŽAVANJE</t>
  </si>
  <si>
    <t>ZAGREBAČKA BANKA ZAGREB</t>
  </si>
  <si>
    <t>92963223473</t>
  </si>
  <si>
    <t>Nema Konta Na Odabranoj Razini</t>
  </si>
  <si>
    <t>HP- HRVATSKA POŠTA d.d.</t>
  </si>
  <si>
    <t>87311810356</t>
  </si>
  <si>
    <t>ZAFREB</t>
  </si>
  <si>
    <t>USLUGE TELEFONA, POŠTE I PRIJEVOZA</t>
  </si>
  <si>
    <t>ŽIVA VODA</t>
  </si>
  <si>
    <t>86255713939</t>
  </si>
  <si>
    <t>USLUGE TEKUĆEG I INVESTICIJSKOG ODRŽAVANJA</t>
  </si>
  <si>
    <t>FINANCIJSKA AGENCIJA</t>
  </si>
  <si>
    <t>85821130368</t>
  </si>
  <si>
    <t>BANKARSKE USLUGE I USLUGE PLATNOG PROMETA</t>
  </si>
  <si>
    <t>ZAGREBAČKI HOLDING d.o.o.-ČISTOĆA</t>
  </si>
  <si>
    <t>85584865987</t>
  </si>
  <si>
    <t>KOMUNALNE USLUGE</t>
  </si>
  <si>
    <t>AGRODALM d.o.o.</t>
  </si>
  <si>
    <t>80649374262</t>
  </si>
  <si>
    <t>MATERIJAL I SIROVINE</t>
  </si>
  <si>
    <t>Naklada LJEVAK d.o.o</t>
  </si>
  <si>
    <t>80364394364</t>
  </si>
  <si>
    <t>10000 Zagreb</t>
  </si>
  <si>
    <t>Kršćanska sadašnjost d.o.o.</t>
  </si>
  <si>
    <t>79817762581</t>
  </si>
  <si>
    <t>Hrvatska zajednica osnovnih škola</t>
  </si>
  <si>
    <t>78661516143</t>
  </si>
  <si>
    <t>10000 ZAGREB</t>
  </si>
  <si>
    <t>STRUČNO USAVRŠAVANJE ZAPOSLENIKA</t>
  </si>
  <si>
    <t>KLARA</t>
  </si>
  <si>
    <t>76842508189</t>
  </si>
  <si>
    <t>OPTIMUS LAB d.o.o.</t>
  </si>
  <si>
    <t>71981294715</t>
  </si>
  <si>
    <t>Čakovec</t>
  </si>
  <si>
    <t>TELEMACH</t>
  </si>
  <si>
    <t>70133616033</t>
  </si>
  <si>
    <t>HRT</t>
  </si>
  <si>
    <t>68419124305</t>
  </si>
  <si>
    <t>USLUGE PROMIDŽBE I INFORMIRANJA</t>
  </si>
  <si>
    <t>Lidl Hrvatska</t>
  </si>
  <si>
    <t>66089976432</t>
  </si>
  <si>
    <t>Velika Gorica</t>
  </si>
  <si>
    <t>UREDSKI MATERIJAL I OSTALI MATERIJALNI RASHODI</t>
  </si>
  <si>
    <t>Službena, radna i zaštitna odjeća i obuća</t>
  </si>
  <si>
    <t>REPREZENTACIJA</t>
  </si>
  <si>
    <t>HGSPOT Grupa d.o.o.</t>
  </si>
  <si>
    <t>65553879500</t>
  </si>
  <si>
    <t>10060 Zagreb - Markuševac</t>
  </si>
  <si>
    <t>UREĐAJI, STROJEVI I OPREMA ZA OSTALE NAMJENE</t>
  </si>
  <si>
    <t>HEP OPSKRBA d.o.o.</t>
  </si>
  <si>
    <t>63073332379</t>
  </si>
  <si>
    <t>ENERGIJA</t>
  </si>
  <si>
    <t>GRADSKI URED ZA PROSTOR. UREĐ. I IZGRAD. GRADA</t>
  </si>
  <si>
    <t>61817894937</t>
  </si>
  <si>
    <t>POSLOVNA LITERATURA d.o.o.</t>
  </si>
  <si>
    <t>61452840082</t>
  </si>
  <si>
    <t>MultiSport/Benefit systems d.o.o.</t>
  </si>
  <si>
    <t>57845277445</t>
  </si>
  <si>
    <t>OSTALI NESPOMENUTI RASHODI POSLOVANJA</t>
  </si>
  <si>
    <t>CWS-boco d.o.o.</t>
  </si>
  <si>
    <t>51026536351</t>
  </si>
  <si>
    <t>VINDIJA MLIJEKO</t>
  </si>
  <si>
    <t>44138062462</t>
  </si>
  <si>
    <t>VARAŽDIN</t>
  </si>
  <si>
    <t>VINDIJA MESO</t>
  </si>
  <si>
    <t>GLAS KONCILA</t>
  </si>
  <si>
    <t>42821159693</t>
  </si>
  <si>
    <t>10001 Zagreb</t>
  </si>
  <si>
    <t>ŠKOLSKA KNJIGA d.d.</t>
  </si>
  <si>
    <t>38967655335</t>
  </si>
  <si>
    <t>METRO D.O.O.</t>
  </si>
  <si>
    <t>38016445738</t>
  </si>
  <si>
    <t>TIP-ZAGREB d.o.o.</t>
  </si>
  <si>
    <t>36198195227</t>
  </si>
  <si>
    <t>10431 SVETA NEDELJA</t>
  </si>
  <si>
    <t>VODOOPSKRBA I ODVODNJA d.o.o.</t>
  </si>
  <si>
    <t>35903326209</t>
  </si>
  <si>
    <t>KONČAR- KUĆANSKI APARATI d.o.o.</t>
  </si>
  <si>
    <t>33117935448</t>
  </si>
  <si>
    <t>A1</t>
  </si>
  <si>
    <t>29524210204</t>
  </si>
  <si>
    <t>INA d.d.</t>
  </si>
  <si>
    <t>27759560625</t>
  </si>
  <si>
    <t>STUDENTSKI CENTAR U ZAGREBU</t>
  </si>
  <si>
    <t>22597784145</t>
  </si>
  <si>
    <t>INTELEKTUALNE I OSOBNE USLUGE</t>
  </si>
  <si>
    <t>HEP TOPLINARSTVO d.o.o.</t>
  </si>
  <si>
    <t>15907062900</t>
  </si>
  <si>
    <t>KOPITEHNA</t>
  </si>
  <si>
    <t>12585203084</t>
  </si>
  <si>
    <t>ZAKUPNINE I NAJAMNINE</t>
  </si>
  <si>
    <t>AKD-ZAŠTITA D.O.O.</t>
  </si>
  <si>
    <t>09253797076</t>
  </si>
  <si>
    <t>OSTALE USLUGE</t>
  </si>
  <si>
    <t>OŠ IVANA MEŠTROVIĆA</t>
  </si>
  <si>
    <t>08466144831</t>
  </si>
  <si>
    <t>ALFA d.d.</t>
  </si>
  <si>
    <t>07189160632</t>
  </si>
  <si>
    <t>HR-10000 ZAGREB</t>
  </si>
  <si>
    <t>TEDI POSLOVANJE D.O.O.</t>
  </si>
  <si>
    <t>05614216244</t>
  </si>
  <si>
    <t>PROMING HCH</t>
  </si>
  <si>
    <t>00799310963</t>
  </si>
  <si>
    <t>OFFERTISSIMA d.o.o.</t>
  </si>
  <si>
    <t>00643859701</t>
  </si>
  <si>
    <t>SV.NEDELJA</t>
  </si>
  <si>
    <t>ŽABAC</t>
  </si>
  <si>
    <t>-</t>
  </si>
  <si>
    <t>BAUHAUS</t>
  </si>
  <si>
    <t/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</si>
  <si>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</si>
  <si>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</si>
  <si>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</si>
  <si>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</si>
  <si>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</si>
  <si>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POREZ NA DOHODAK IZ PLAĆA</t>
  </si>
  <si>
    <t>DOPRINOSI ZA MIROVINSKO OSIGURANJE</t>
  </si>
  <si>
    <t>OBVEZE ZA DOPRINOSE ZA ZDRAVSTVENO OSIGURANJE</t>
  </si>
  <si>
    <t>OSTALE OBVEZE ZA ZAPOSLENE (NAGRADE, DAROVI, OTPREMNINE,...)</t>
  </si>
  <si>
    <t>SLUŽBENA PUTOVANJA</t>
  </si>
  <si>
    <t>NAKNADE ZA PRIJEVOZ, ZA RAD NA TERENU I ODVOJENI ŽIVOT</t>
  </si>
  <si>
    <t>OSTALE NAKNADE TROŠK. ZAPOSLENIMA</t>
  </si>
  <si>
    <t>NAKNADE ZA RAD PREDSTAVNIČKIH I IZVRŠNIH TIJELA I SLIČNO</t>
  </si>
  <si>
    <t>PRISTOJBE I NAKNADE</t>
  </si>
  <si>
    <t>UREDSKA OPREMA I NAMJEŠTAJ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</si>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</sst>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3" fontId="0" fillId="0" borderId="0" xfId="0" applyNumberFormat="1"/>
    <xf numFmtId="43" fontId="4" fillId="2" borderId="0" xfId="0" applyNumberFormat="1" applyFont="1" applyFill="1"/>
    <xf numFmtId="43" fontId="3" fillId="3" borderId="1" xfId="0" applyNumberFormat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3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80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80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9087.6299999999992</v>
      </c>
      <c r="E9" s="10">
        <v>3722</v>
      </c>
      <c r="F9" s="9" t="s">
        <v>19</v>
      </c>
      <c r="G9" s="27" t="s">
        <v>14</v>
      </c>
    </row>
    <row r="10" spans="1:7" x14ac:dyDescent="0.25">
      <c r="A10" s="9"/>
      <c r="B10" s="14"/>
      <c r="C10" s="10"/>
      <c r="D10" s="18">
        <v>9041.4599999999991</v>
      </c>
      <c r="E10" s="10">
        <v>4241</v>
      </c>
      <c r="F10" s="9" t="s">
        <v>20</v>
      </c>
      <c r="G10" s="28" t="s">
        <v>14</v>
      </c>
    </row>
    <row r="11" spans="1:7" ht="27" customHeight="1" thickBot="1" x14ac:dyDescent="0.3">
      <c r="A11" s="21" t="s">
        <v>15</v>
      </c>
      <c r="B11" s="22"/>
      <c r="C11" s="23"/>
      <c r="D11" s="24">
        <f>SUM(D9:D10)</f>
        <v>18129.089999999997</v>
      </c>
      <c r="E11" s="23"/>
      <c r="F11" s="25"/>
      <c r="G11" s="26"/>
    </row>
    <row r="12" spans="1:7" x14ac:dyDescent="0.25">
      <c r="A12" s="9" t="s">
        <v>21</v>
      </c>
      <c r="B12" s="14" t="s">
        <v>22</v>
      </c>
      <c r="C12" s="10" t="s">
        <v>23</v>
      </c>
      <c r="D12" s="18">
        <v>100.29</v>
      </c>
      <c r="E12" s="10">
        <v>3224</v>
      </c>
      <c r="F12" s="9" t="s">
        <v>24</v>
      </c>
      <c r="G12" s="27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SUM(D12:D12)</f>
        <v>100.29</v>
      </c>
      <c r="E13" s="23"/>
      <c r="F13" s="25"/>
      <c r="G13" s="26"/>
    </row>
    <row r="14" spans="1:7" x14ac:dyDescent="0.25">
      <c r="A14" s="9" t="s">
        <v>25</v>
      </c>
      <c r="B14" s="14" t="s">
        <v>26</v>
      </c>
      <c r="C14" s="10" t="s">
        <v>18</v>
      </c>
      <c r="D14" s="18">
        <v>117.34</v>
      </c>
      <c r="E14" s="10">
        <v>3439</v>
      </c>
      <c r="F14" s="9" t="s">
        <v>27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117.34</v>
      </c>
      <c r="E15" s="23"/>
      <c r="F15" s="25"/>
      <c r="G15" s="26"/>
    </row>
    <row r="16" spans="1:7" x14ac:dyDescent="0.25">
      <c r="A16" s="9" t="s">
        <v>28</v>
      </c>
      <c r="B16" s="14" t="s">
        <v>29</v>
      </c>
      <c r="C16" s="10" t="s">
        <v>30</v>
      </c>
      <c r="D16" s="18">
        <v>5.21</v>
      </c>
      <c r="E16" s="10">
        <v>3231</v>
      </c>
      <c r="F16" s="9" t="s">
        <v>31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5.21</v>
      </c>
      <c r="E17" s="23"/>
      <c r="F17" s="25"/>
      <c r="G17" s="26"/>
    </row>
    <row r="18" spans="1:7" x14ac:dyDescent="0.25">
      <c r="A18" s="9" t="s">
        <v>32</v>
      </c>
      <c r="B18" s="14" t="s">
        <v>33</v>
      </c>
      <c r="C18" s="10" t="s">
        <v>18</v>
      </c>
      <c r="D18" s="18">
        <v>33.18</v>
      </c>
      <c r="E18" s="10">
        <v>3232</v>
      </c>
      <c r="F18" s="9" t="s">
        <v>34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33.18</v>
      </c>
      <c r="E19" s="23"/>
      <c r="F19" s="25"/>
      <c r="G19" s="26"/>
    </row>
    <row r="20" spans="1:7" x14ac:dyDescent="0.25">
      <c r="A20" s="9" t="s">
        <v>35</v>
      </c>
      <c r="B20" s="14" t="s">
        <v>36</v>
      </c>
      <c r="C20" s="10" t="s">
        <v>18</v>
      </c>
      <c r="D20" s="18">
        <v>66.36</v>
      </c>
      <c r="E20" s="10">
        <v>3431</v>
      </c>
      <c r="F20" s="9" t="s">
        <v>37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66.36</v>
      </c>
      <c r="E21" s="23"/>
      <c r="F21" s="25"/>
      <c r="G21" s="26"/>
    </row>
    <row r="22" spans="1:7" x14ac:dyDescent="0.25">
      <c r="A22" s="9" t="s">
        <v>38</v>
      </c>
      <c r="B22" s="14" t="s">
        <v>39</v>
      </c>
      <c r="C22" s="10" t="s">
        <v>18</v>
      </c>
      <c r="D22" s="18">
        <v>574.96</v>
      </c>
      <c r="E22" s="10">
        <v>3234</v>
      </c>
      <c r="F22" s="9" t="s">
        <v>40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574.96</v>
      </c>
      <c r="E23" s="23"/>
      <c r="F23" s="25"/>
      <c r="G23" s="26"/>
    </row>
    <row r="24" spans="1:7" x14ac:dyDescent="0.25">
      <c r="A24" s="9" t="s">
        <v>41</v>
      </c>
      <c r="B24" s="14" t="s">
        <v>42</v>
      </c>
      <c r="C24" s="10" t="s">
        <v>18</v>
      </c>
      <c r="D24" s="18">
        <v>1149.33</v>
      </c>
      <c r="E24" s="10">
        <v>3222</v>
      </c>
      <c r="F24" s="9" t="s">
        <v>43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1149.33</v>
      </c>
      <c r="E25" s="23"/>
      <c r="F25" s="25"/>
      <c r="G25" s="26"/>
    </row>
    <row r="26" spans="1:7" x14ac:dyDescent="0.25">
      <c r="A26" s="9" t="s">
        <v>44</v>
      </c>
      <c r="B26" s="14" t="s">
        <v>45</v>
      </c>
      <c r="C26" s="10" t="s">
        <v>46</v>
      </c>
      <c r="D26" s="18">
        <v>2213.3000000000002</v>
      </c>
      <c r="E26" s="10">
        <v>3722</v>
      </c>
      <c r="F26" s="9" t="s">
        <v>19</v>
      </c>
      <c r="G26" s="27" t="s">
        <v>14</v>
      </c>
    </row>
    <row r="27" spans="1:7" x14ac:dyDescent="0.25">
      <c r="A27" s="9"/>
      <c r="B27" s="14"/>
      <c r="C27" s="10"/>
      <c r="D27" s="18">
        <v>782.49</v>
      </c>
      <c r="E27" s="10">
        <v>4241</v>
      </c>
      <c r="F27" s="9" t="s">
        <v>20</v>
      </c>
      <c r="G27" s="28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SUM(D26:D27)</f>
        <v>2995.79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46</v>
      </c>
      <c r="D29" s="18">
        <v>1812.63</v>
      </c>
      <c r="E29" s="10">
        <v>3722</v>
      </c>
      <c r="F29" s="9" t="s">
        <v>19</v>
      </c>
      <c r="G29" s="27" t="s">
        <v>14</v>
      </c>
    </row>
    <row r="30" spans="1:7" x14ac:dyDescent="0.25">
      <c r="A30" s="9"/>
      <c r="B30" s="14"/>
      <c r="C30" s="10"/>
      <c r="D30" s="18">
        <v>628.19000000000005</v>
      </c>
      <c r="E30" s="10">
        <v>4241</v>
      </c>
      <c r="F30" s="9" t="s">
        <v>20</v>
      </c>
      <c r="G30" s="28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SUM(D29:D30)</f>
        <v>2440.8200000000002</v>
      </c>
      <c r="E31" s="23"/>
      <c r="F31" s="25"/>
      <c r="G31" s="26"/>
    </row>
    <row r="32" spans="1:7" x14ac:dyDescent="0.25">
      <c r="A32" s="9" t="s">
        <v>49</v>
      </c>
      <c r="B32" s="14" t="s">
        <v>50</v>
      </c>
      <c r="C32" s="10" t="s">
        <v>51</v>
      </c>
      <c r="D32" s="18">
        <v>75</v>
      </c>
      <c r="E32" s="10">
        <v>3213</v>
      </c>
      <c r="F32" s="9" t="s">
        <v>52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75</v>
      </c>
      <c r="E33" s="23"/>
      <c r="F33" s="25"/>
      <c r="G33" s="26"/>
    </row>
    <row r="34" spans="1:7" x14ac:dyDescent="0.25">
      <c r="A34" s="9" t="s">
        <v>53</v>
      </c>
      <c r="B34" s="14" t="s">
        <v>54</v>
      </c>
      <c r="C34" s="10" t="s">
        <v>18</v>
      </c>
      <c r="D34" s="18">
        <v>2568.11</v>
      </c>
      <c r="E34" s="10">
        <v>3222</v>
      </c>
      <c r="F34" s="9" t="s">
        <v>43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2568.11</v>
      </c>
      <c r="E35" s="23"/>
      <c r="F35" s="25"/>
      <c r="G35" s="26"/>
    </row>
    <row r="36" spans="1:7" x14ac:dyDescent="0.25">
      <c r="A36" s="9" t="s">
        <v>55</v>
      </c>
      <c r="B36" s="14" t="s">
        <v>56</v>
      </c>
      <c r="C36" s="10" t="s">
        <v>57</v>
      </c>
      <c r="D36" s="18">
        <v>147.5</v>
      </c>
      <c r="E36" s="10">
        <v>3238</v>
      </c>
      <c r="F36" s="9" t="s">
        <v>13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147.5</v>
      </c>
      <c r="E37" s="23"/>
      <c r="F37" s="25"/>
      <c r="G37" s="26"/>
    </row>
    <row r="38" spans="1:7" x14ac:dyDescent="0.25">
      <c r="A38" s="9" t="s">
        <v>58</v>
      </c>
      <c r="B38" s="14" t="s">
        <v>59</v>
      </c>
      <c r="C38" s="10" t="s">
        <v>18</v>
      </c>
      <c r="D38" s="18">
        <v>139.84</v>
      </c>
      <c r="E38" s="10">
        <v>3231</v>
      </c>
      <c r="F38" s="9" t="s">
        <v>31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139.84</v>
      </c>
      <c r="E39" s="23"/>
      <c r="F39" s="25"/>
      <c r="G39" s="26"/>
    </row>
    <row r="40" spans="1:7" x14ac:dyDescent="0.25">
      <c r="A40" s="9" t="s">
        <v>60</v>
      </c>
      <c r="B40" s="14" t="s">
        <v>61</v>
      </c>
      <c r="C40" s="10" t="s">
        <v>18</v>
      </c>
      <c r="D40" s="18">
        <v>21.24</v>
      </c>
      <c r="E40" s="10">
        <v>3233</v>
      </c>
      <c r="F40" s="9" t="s">
        <v>62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21.24</v>
      </c>
      <c r="E41" s="23"/>
      <c r="F41" s="25"/>
      <c r="G41" s="26"/>
    </row>
    <row r="42" spans="1:7" x14ac:dyDescent="0.25">
      <c r="A42" s="9" t="s">
        <v>63</v>
      </c>
      <c r="B42" s="14" t="s">
        <v>64</v>
      </c>
      <c r="C42" s="10" t="s">
        <v>65</v>
      </c>
      <c r="D42" s="18">
        <v>73.930000000000007</v>
      </c>
      <c r="E42" s="10">
        <v>3221</v>
      </c>
      <c r="F42" s="9" t="s">
        <v>66</v>
      </c>
      <c r="G42" s="27" t="s">
        <v>14</v>
      </c>
    </row>
    <row r="43" spans="1:7" x14ac:dyDescent="0.25">
      <c r="A43" s="9"/>
      <c r="B43" s="14"/>
      <c r="C43" s="10"/>
      <c r="D43" s="18">
        <v>18.07</v>
      </c>
      <c r="E43" s="10">
        <v>3227</v>
      </c>
      <c r="F43" s="9" t="s">
        <v>67</v>
      </c>
      <c r="G43" s="28" t="s">
        <v>14</v>
      </c>
    </row>
    <row r="44" spans="1:7" x14ac:dyDescent="0.25">
      <c r="A44" s="9"/>
      <c r="B44" s="14"/>
      <c r="C44" s="10"/>
      <c r="D44" s="18">
        <v>97.76</v>
      </c>
      <c r="E44" s="10">
        <v>3293</v>
      </c>
      <c r="F44" s="9" t="s">
        <v>68</v>
      </c>
      <c r="G44" s="28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SUM(D42:D44)</f>
        <v>189.76</v>
      </c>
      <c r="E45" s="23"/>
      <c r="F45" s="25"/>
      <c r="G45" s="26"/>
    </row>
    <row r="46" spans="1:7" x14ac:dyDescent="0.25">
      <c r="A46" s="9" t="s">
        <v>69</v>
      </c>
      <c r="B46" s="14" t="s">
        <v>70</v>
      </c>
      <c r="C46" s="10" t="s">
        <v>71</v>
      </c>
      <c r="D46" s="18">
        <v>10815.07</v>
      </c>
      <c r="E46" s="10">
        <v>4227</v>
      </c>
      <c r="F46" s="9" t="s">
        <v>72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10815.07</v>
      </c>
      <c r="E47" s="23"/>
      <c r="F47" s="25"/>
      <c r="G47" s="26"/>
    </row>
    <row r="48" spans="1:7" x14ac:dyDescent="0.25">
      <c r="A48" s="9" t="s">
        <v>73</v>
      </c>
      <c r="B48" s="14" t="s">
        <v>74</v>
      </c>
      <c r="C48" s="10" t="s">
        <v>18</v>
      </c>
      <c r="D48" s="18">
        <v>618.55999999999995</v>
      </c>
      <c r="E48" s="10">
        <v>3223</v>
      </c>
      <c r="F48" s="9" t="s">
        <v>75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618.55999999999995</v>
      </c>
      <c r="E49" s="23"/>
      <c r="F49" s="25"/>
      <c r="G49" s="26"/>
    </row>
    <row r="50" spans="1:7" x14ac:dyDescent="0.25">
      <c r="A50" s="9" t="s">
        <v>76</v>
      </c>
      <c r="B50" s="14" t="s">
        <v>77</v>
      </c>
      <c r="C50" s="10" t="s">
        <v>18</v>
      </c>
      <c r="D50" s="18">
        <v>83.48</v>
      </c>
      <c r="E50" s="10">
        <v>3234</v>
      </c>
      <c r="F50" s="9" t="s">
        <v>40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83.48</v>
      </c>
      <c r="E51" s="23"/>
      <c r="F51" s="25"/>
      <c r="G51" s="26"/>
    </row>
    <row r="52" spans="1:7" x14ac:dyDescent="0.25">
      <c r="A52" s="9" t="s">
        <v>78</v>
      </c>
      <c r="B52" s="14" t="s">
        <v>79</v>
      </c>
      <c r="C52" s="10" t="s">
        <v>46</v>
      </c>
      <c r="D52" s="18">
        <v>162.77000000000001</v>
      </c>
      <c r="E52" s="10">
        <v>3221</v>
      </c>
      <c r="F52" s="9" t="s">
        <v>66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162.77000000000001</v>
      </c>
      <c r="E53" s="23"/>
      <c r="F53" s="25"/>
      <c r="G53" s="26"/>
    </row>
    <row r="54" spans="1:7" x14ac:dyDescent="0.25">
      <c r="A54" s="9" t="s">
        <v>80</v>
      </c>
      <c r="B54" s="14" t="s">
        <v>81</v>
      </c>
      <c r="C54" s="10" t="s">
        <v>23</v>
      </c>
      <c r="D54" s="18">
        <v>196.88</v>
      </c>
      <c r="E54" s="10">
        <v>3299</v>
      </c>
      <c r="F54" s="9" t="s">
        <v>82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196.88</v>
      </c>
      <c r="E55" s="23"/>
      <c r="F55" s="25"/>
      <c r="G55" s="26"/>
    </row>
    <row r="56" spans="1:7" x14ac:dyDescent="0.25">
      <c r="A56" s="9" t="s">
        <v>83</v>
      </c>
      <c r="B56" s="14" t="s">
        <v>84</v>
      </c>
      <c r="C56" s="10" t="s">
        <v>23</v>
      </c>
      <c r="D56" s="18">
        <v>641.79999999999995</v>
      </c>
      <c r="E56" s="10">
        <v>3221</v>
      </c>
      <c r="F56" s="9" t="s">
        <v>66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641.79999999999995</v>
      </c>
      <c r="E57" s="23"/>
      <c r="F57" s="25"/>
      <c r="G57" s="26"/>
    </row>
    <row r="58" spans="1:7" x14ac:dyDescent="0.25">
      <c r="A58" s="9" t="s">
        <v>85</v>
      </c>
      <c r="B58" s="14" t="s">
        <v>86</v>
      </c>
      <c r="C58" s="10" t="s">
        <v>87</v>
      </c>
      <c r="D58" s="18">
        <v>2817.83</v>
      </c>
      <c r="E58" s="10">
        <v>3222</v>
      </c>
      <c r="F58" s="9" t="s">
        <v>43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2817.83</v>
      </c>
      <c r="E59" s="23"/>
      <c r="F59" s="25"/>
      <c r="G59" s="26"/>
    </row>
    <row r="60" spans="1:7" x14ac:dyDescent="0.25">
      <c r="A60" s="9" t="s">
        <v>88</v>
      </c>
      <c r="B60" s="14" t="s">
        <v>86</v>
      </c>
      <c r="C60" s="10" t="s">
        <v>87</v>
      </c>
      <c r="D60" s="18">
        <v>274.16000000000003</v>
      </c>
      <c r="E60" s="10">
        <v>3222</v>
      </c>
      <c r="F60" s="9" t="s">
        <v>43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274.16000000000003</v>
      </c>
      <c r="E61" s="23"/>
      <c r="F61" s="25"/>
      <c r="G61" s="26"/>
    </row>
    <row r="62" spans="1:7" x14ac:dyDescent="0.25">
      <c r="A62" s="9" t="s">
        <v>89</v>
      </c>
      <c r="B62" s="14" t="s">
        <v>90</v>
      </c>
      <c r="C62" s="10" t="s">
        <v>91</v>
      </c>
      <c r="D62" s="18">
        <v>697.07</v>
      </c>
      <c r="E62" s="10">
        <v>3722</v>
      </c>
      <c r="F62" s="9" t="s">
        <v>19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697.07</v>
      </c>
      <c r="E63" s="23"/>
      <c r="F63" s="25"/>
      <c r="G63" s="26"/>
    </row>
    <row r="64" spans="1:7" x14ac:dyDescent="0.25">
      <c r="A64" s="9" t="s">
        <v>92</v>
      </c>
      <c r="B64" s="14" t="s">
        <v>93</v>
      </c>
      <c r="C64" s="10" t="s">
        <v>18</v>
      </c>
      <c r="D64" s="18">
        <v>44794.71</v>
      </c>
      <c r="E64" s="10">
        <v>3722</v>
      </c>
      <c r="F64" s="9" t="s">
        <v>19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44794.71</v>
      </c>
      <c r="E65" s="23"/>
      <c r="F65" s="25"/>
      <c r="G65" s="26"/>
    </row>
    <row r="66" spans="1:7" x14ac:dyDescent="0.25">
      <c r="A66" s="9" t="s">
        <v>94</v>
      </c>
      <c r="B66" s="14" t="s">
        <v>95</v>
      </c>
      <c r="C66" s="10" t="s">
        <v>18</v>
      </c>
      <c r="D66" s="18">
        <v>31.46</v>
      </c>
      <c r="E66" s="10">
        <v>3221</v>
      </c>
      <c r="F66" s="9" t="s">
        <v>66</v>
      </c>
      <c r="G66" s="27" t="s">
        <v>14</v>
      </c>
    </row>
    <row r="67" spans="1:7" x14ac:dyDescent="0.25">
      <c r="A67" s="9"/>
      <c r="B67" s="14"/>
      <c r="C67" s="10"/>
      <c r="D67" s="18">
        <v>83.33</v>
      </c>
      <c r="E67" s="10">
        <v>3224</v>
      </c>
      <c r="F67" s="9" t="s">
        <v>24</v>
      </c>
      <c r="G67" s="28" t="s">
        <v>14</v>
      </c>
    </row>
    <row r="68" spans="1:7" x14ac:dyDescent="0.25">
      <c r="A68" s="9"/>
      <c r="B68" s="14"/>
      <c r="C68" s="10"/>
      <c r="D68" s="18">
        <v>407.68</v>
      </c>
      <c r="E68" s="10">
        <v>3293</v>
      </c>
      <c r="F68" s="9" t="s">
        <v>68</v>
      </c>
      <c r="G68" s="28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SUM(D66:D68)</f>
        <v>522.47</v>
      </c>
      <c r="E69" s="23"/>
      <c r="F69" s="25"/>
      <c r="G69" s="26"/>
    </row>
    <row r="70" spans="1:7" x14ac:dyDescent="0.25">
      <c r="A70" s="9" t="s">
        <v>96</v>
      </c>
      <c r="B70" s="14" t="s">
        <v>97</v>
      </c>
      <c r="C70" s="10" t="s">
        <v>98</v>
      </c>
      <c r="D70" s="18">
        <v>69.38</v>
      </c>
      <c r="E70" s="10">
        <v>3221</v>
      </c>
      <c r="F70" s="9" t="s">
        <v>66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69.38</v>
      </c>
      <c r="E71" s="23"/>
      <c r="F71" s="25"/>
      <c r="G71" s="26"/>
    </row>
    <row r="72" spans="1:7" x14ac:dyDescent="0.25">
      <c r="A72" s="9" t="s">
        <v>99</v>
      </c>
      <c r="B72" s="14" t="s">
        <v>100</v>
      </c>
      <c r="C72" s="10" t="s">
        <v>18</v>
      </c>
      <c r="D72" s="18">
        <v>194.29</v>
      </c>
      <c r="E72" s="10">
        <v>3234</v>
      </c>
      <c r="F72" s="9" t="s">
        <v>40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194.29</v>
      </c>
      <c r="E73" s="23"/>
      <c r="F73" s="25"/>
      <c r="G73" s="26"/>
    </row>
    <row r="74" spans="1:7" x14ac:dyDescent="0.25">
      <c r="A74" s="9" t="s">
        <v>101</v>
      </c>
      <c r="B74" s="14" t="s">
        <v>102</v>
      </c>
      <c r="C74" s="10" t="s">
        <v>18</v>
      </c>
      <c r="D74" s="18">
        <v>238.78</v>
      </c>
      <c r="E74" s="10">
        <v>3224</v>
      </c>
      <c r="F74" s="9" t="s">
        <v>24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238.78</v>
      </c>
      <c r="E75" s="23"/>
      <c r="F75" s="25"/>
      <c r="G75" s="26"/>
    </row>
    <row r="76" spans="1:7" x14ac:dyDescent="0.25">
      <c r="A76" s="9" t="s">
        <v>103</v>
      </c>
      <c r="B76" s="14" t="s">
        <v>104</v>
      </c>
      <c r="C76" s="10" t="s">
        <v>18</v>
      </c>
      <c r="D76" s="18">
        <v>16.559999999999999</v>
      </c>
      <c r="E76" s="10">
        <v>3231</v>
      </c>
      <c r="F76" s="9" t="s">
        <v>31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16.559999999999999</v>
      </c>
      <c r="E77" s="23"/>
      <c r="F77" s="25"/>
      <c r="G77" s="26"/>
    </row>
    <row r="78" spans="1:7" x14ac:dyDescent="0.25">
      <c r="A78" s="9" t="s">
        <v>105</v>
      </c>
      <c r="B78" s="14" t="s">
        <v>106</v>
      </c>
      <c r="C78" s="10" t="s">
        <v>23</v>
      </c>
      <c r="D78" s="18">
        <v>18.899999999999999</v>
      </c>
      <c r="E78" s="10">
        <v>3223</v>
      </c>
      <c r="F78" s="9" t="s">
        <v>75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18.899999999999999</v>
      </c>
      <c r="E79" s="23"/>
      <c r="F79" s="25"/>
      <c r="G79" s="26"/>
    </row>
    <row r="80" spans="1:7" x14ac:dyDescent="0.25">
      <c r="A80" s="9" t="s">
        <v>107</v>
      </c>
      <c r="B80" s="14" t="s">
        <v>108</v>
      </c>
      <c r="C80" s="10" t="s">
        <v>18</v>
      </c>
      <c r="D80" s="18">
        <v>1603.04</v>
      </c>
      <c r="E80" s="10">
        <v>3237</v>
      </c>
      <c r="F80" s="9" t="s">
        <v>109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1603.04</v>
      </c>
      <c r="E81" s="23"/>
      <c r="F81" s="25"/>
      <c r="G81" s="26"/>
    </row>
    <row r="82" spans="1:7" x14ac:dyDescent="0.25">
      <c r="A82" s="9" t="s">
        <v>110</v>
      </c>
      <c r="B82" s="14" t="s">
        <v>111</v>
      </c>
      <c r="C82" s="10" t="s">
        <v>18</v>
      </c>
      <c r="D82" s="18">
        <v>814.85</v>
      </c>
      <c r="E82" s="10">
        <v>3223</v>
      </c>
      <c r="F82" s="9" t="s">
        <v>75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814.85</v>
      </c>
      <c r="E83" s="23"/>
      <c r="F83" s="25"/>
      <c r="G83" s="26"/>
    </row>
    <row r="84" spans="1:7" x14ac:dyDescent="0.25">
      <c r="A84" s="9" t="s">
        <v>112</v>
      </c>
      <c r="B84" s="14" t="s">
        <v>113</v>
      </c>
      <c r="C84" s="10" t="s">
        <v>87</v>
      </c>
      <c r="D84" s="18">
        <v>169.3</v>
      </c>
      <c r="E84" s="10">
        <v>3235</v>
      </c>
      <c r="F84" s="9" t="s">
        <v>114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169.3</v>
      </c>
      <c r="E85" s="23"/>
      <c r="F85" s="25"/>
      <c r="G85" s="26"/>
    </row>
    <row r="86" spans="1:7" x14ac:dyDescent="0.25">
      <c r="A86" s="9" t="s">
        <v>115</v>
      </c>
      <c r="B86" s="14" t="s">
        <v>116</v>
      </c>
      <c r="C86" s="10" t="s">
        <v>51</v>
      </c>
      <c r="D86" s="18">
        <v>49.6</v>
      </c>
      <c r="E86" s="10">
        <v>3239</v>
      </c>
      <c r="F86" s="9" t="s">
        <v>117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49.6</v>
      </c>
      <c r="E87" s="23"/>
      <c r="F87" s="25"/>
      <c r="G87" s="26"/>
    </row>
    <row r="88" spans="1:7" x14ac:dyDescent="0.25">
      <c r="A88" s="9" t="s">
        <v>118</v>
      </c>
      <c r="B88" s="14" t="s">
        <v>119</v>
      </c>
      <c r="C88" s="10" t="s">
        <v>18</v>
      </c>
      <c r="D88" s="18">
        <v>6048.36</v>
      </c>
      <c r="E88" s="10">
        <v>3222</v>
      </c>
      <c r="F88" s="9" t="s">
        <v>43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6048.36</v>
      </c>
      <c r="E89" s="23"/>
      <c r="F89" s="25"/>
      <c r="G89" s="26"/>
    </row>
    <row r="90" spans="1:7" x14ac:dyDescent="0.25">
      <c r="A90" s="9" t="s">
        <v>120</v>
      </c>
      <c r="B90" s="14" t="s">
        <v>121</v>
      </c>
      <c r="C90" s="10" t="s">
        <v>122</v>
      </c>
      <c r="D90" s="18">
        <v>3152.95</v>
      </c>
      <c r="E90" s="10">
        <v>3722</v>
      </c>
      <c r="F90" s="9" t="s">
        <v>19</v>
      </c>
      <c r="G90" s="27" t="s">
        <v>14</v>
      </c>
    </row>
    <row r="91" spans="1:7" x14ac:dyDescent="0.25">
      <c r="A91" s="9"/>
      <c r="B91" s="14"/>
      <c r="C91" s="10"/>
      <c r="D91" s="18">
        <v>1962.22</v>
      </c>
      <c r="E91" s="10">
        <v>4241</v>
      </c>
      <c r="F91" s="9" t="s">
        <v>20</v>
      </c>
      <c r="G91" s="28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SUM(D90:D91)</f>
        <v>5115.17</v>
      </c>
      <c r="E92" s="23"/>
      <c r="F92" s="25"/>
      <c r="G92" s="26"/>
    </row>
    <row r="93" spans="1:7" x14ac:dyDescent="0.25">
      <c r="A93" s="9" t="s">
        <v>123</v>
      </c>
      <c r="B93" s="14" t="s">
        <v>124</v>
      </c>
      <c r="C93" s="10" t="s">
        <v>18</v>
      </c>
      <c r="D93" s="18">
        <v>71.099999999999994</v>
      </c>
      <c r="E93" s="10">
        <v>3224</v>
      </c>
      <c r="F93" s="9" t="s">
        <v>24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71.099999999999994</v>
      </c>
      <c r="E94" s="23"/>
      <c r="F94" s="25"/>
      <c r="G94" s="26"/>
    </row>
    <row r="95" spans="1:7" x14ac:dyDescent="0.25">
      <c r="A95" s="9" t="s">
        <v>125</v>
      </c>
      <c r="B95" s="14" t="s">
        <v>126</v>
      </c>
      <c r="C95" s="10" t="s">
        <v>18</v>
      </c>
      <c r="D95" s="18">
        <v>325.13</v>
      </c>
      <c r="E95" s="10">
        <v>3221</v>
      </c>
      <c r="F95" s="9" t="s">
        <v>66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325.13</v>
      </c>
      <c r="E96" s="23"/>
      <c r="F96" s="25"/>
      <c r="G96" s="26"/>
    </row>
    <row r="97" spans="1:7" x14ac:dyDescent="0.25">
      <c r="A97" s="9" t="s">
        <v>127</v>
      </c>
      <c r="B97" s="14" t="s">
        <v>128</v>
      </c>
      <c r="C97" s="10" t="s">
        <v>129</v>
      </c>
      <c r="D97" s="18">
        <v>27.35</v>
      </c>
      <c r="E97" s="10">
        <v>3221</v>
      </c>
      <c r="F97" s="9" t="s">
        <v>66</v>
      </c>
      <c r="G97" s="27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f>SUM(D97:D97)</f>
        <v>27.35</v>
      </c>
      <c r="E98" s="23"/>
      <c r="F98" s="25"/>
      <c r="G98" s="26"/>
    </row>
    <row r="99" spans="1:7" x14ac:dyDescent="0.25">
      <c r="A99" s="9" t="s">
        <v>130</v>
      </c>
      <c r="B99" s="14" t="s">
        <v>131</v>
      </c>
      <c r="C99" s="10" t="s">
        <v>23</v>
      </c>
      <c r="D99" s="18">
        <v>95.43</v>
      </c>
      <c r="E99" s="10">
        <v>3293</v>
      </c>
      <c r="F99" s="9" t="s">
        <v>68</v>
      </c>
      <c r="G99" s="27" t="s">
        <v>14</v>
      </c>
    </row>
    <row r="100" spans="1:7" ht="27" customHeight="1" thickBot="1" x14ac:dyDescent="0.3">
      <c r="A100" s="21" t="s">
        <v>15</v>
      </c>
      <c r="B100" s="22"/>
      <c r="C100" s="23"/>
      <c r="D100" s="24">
        <f>SUM(D99:D99)</f>
        <v>95.43</v>
      </c>
      <c r="E100" s="23"/>
      <c r="F100" s="25"/>
      <c r="G100" s="26"/>
    </row>
    <row r="101" spans="1:7" x14ac:dyDescent="0.25">
      <c r="A101" s="9" t="s">
        <v>132</v>
      </c>
      <c r="B101" s="14" t="s">
        <v>133</v>
      </c>
      <c r="C101" s="10" t="s">
        <v>18</v>
      </c>
      <c r="D101" s="18">
        <v>146.37</v>
      </c>
      <c r="E101" s="10">
        <v>3224</v>
      </c>
      <c r="F101" s="9" t="s">
        <v>24</v>
      </c>
      <c r="G101" s="27" t="s">
        <v>14</v>
      </c>
    </row>
    <row r="102" spans="1:7" ht="27" customHeight="1" thickBot="1" x14ac:dyDescent="0.3">
      <c r="A102" s="21" t="s">
        <v>15</v>
      </c>
      <c r="B102" s="22"/>
      <c r="C102" s="23"/>
      <c r="D102" s="24">
        <f>SUM(D101:D101)</f>
        <v>146.37</v>
      </c>
      <c r="E102" s="23"/>
      <c r="F102" s="25"/>
      <c r="G102" s="26"/>
    </row>
    <row r="103" spans="1:7" x14ac:dyDescent="0.25">
      <c r="A103" s="9"/>
      <c r="B103" s="14"/>
      <c r="C103" s="10"/>
      <c r="D103" s="18">
        <v>81530.210000000006</v>
      </c>
      <c r="E103" s="10">
        <v>3111</v>
      </c>
      <c r="F103" s="9" t="s">
        <v>134</v>
      </c>
      <c r="G103" s="27" t="s">
        <v>14</v>
      </c>
    </row>
    <row r="104" spans="1:7" x14ac:dyDescent="0.25">
      <c r="A104" s="9"/>
      <c r="B104" s="14"/>
      <c r="C104" s="10"/>
      <c r="D104" s="18">
        <v>112286.28</v>
      </c>
      <c r="E104" s="10">
        <v>3111</v>
      </c>
      <c r="F104" s="9" t="s">
        <v>134</v>
      </c>
      <c r="G104" s="28" t="s">
        <v>14</v>
      </c>
    </row>
    <row r="105" spans="1:7" x14ac:dyDescent="0.25">
      <c r="A105" s="9"/>
      <c r="B105" s="14"/>
      <c r="C105" s="10"/>
      <c r="D105" s="18">
        <v>3246.73</v>
      </c>
      <c r="E105" s="10">
        <v>3113</v>
      </c>
      <c r="F105" s="9" t="s">
        <v>135</v>
      </c>
      <c r="G105" s="28" t="s">
        <v>14</v>
      </c>
    </row>
    <row r="106" spans="1:7" x14ac:dyDescent="0.25">
      <c r="A106" s="9"/>
      <c r="B106" s="14"/>
      <c r="C106" s="10"/>
      <c r="D106" s="18">
        <v>326.7</v>
      </c>
      <c r="E106" s="10">
        <v>3114</v>
      </c>
      <c r="F106" s="9" t="s">
        <v>136</v>
      </c>
      <c r="G106" s="28" t="s">
        <v>14</v>
      </c>
    </row>
    <row r="107" spans="1:7" x14ac:dyDescent="0.25">
      <c r="A107" s="9"/>
      <c r="B107" s="14"/>
      <c r="C107" s="10"/>
      <c r="D107" s="18">
        <v>305</v>
      </c>
      <c r="E107" s="10">
        <v>3121</v>
      </c>
      <c r="F107" s="9" t="s">
        <v>137</v>
      </c>
      <c r="G107" s="28" t="s">
        <v>14</v>
      </c>
    </row>
    <row r="108" spans="1:7" x14ac:dyDescent="0.25">
      <c r="A108" s="9"/>
      <c r="B108" s="14"/>
      <c r="C108" s="10"/>
      <c r="D108" s="18">
        <v>98.27</v>
      </c>
      <c r="E108" s="10">
        <v>3122</v>
      </c>
      <c r="F108" s="9" t="s">
        <v>27</v>
      </c>
      <c r="G108" s="28" t="s">
        <v>14</v>
      </c>
    </row>
    <row r="109" spans="1:7" x14ac:dyDescent="0.25">
      <c r="A109" s="9"/>
      <c r="B109" s="14"/>
      <c r="C109" s="10"/>
      <c r="D109" s="18">
        <v>19098.509999999998</v>
      </c>
      <c r="E109" s="10">
        <v>3132</v>
      </c>
      <c r="F109" s="9" t="s">
        <v>138</v>
      </c>
      <c r="G109" s="28" t="s">
        <v>14</v>
      </c>
    </row>
    <row r="110" spans="1:7" x14ac:dyDescent="0.25">
      <c r="A110" s="9"/>
      <c r="B110" s="14"/>
      <c r="C110" s="10"/>
      <c r="D110" s="18">
        <v>12576.71</v>
      </c>
      <c r="E110" s="10">
        <v>3141</v>
      </c>
      <c r="F110" s="9" t="s">
        <v>139</v>
      </c>
      <c r="G110" s="28" t="s">
        <v>14</v>
      </c>
    </row>
    <row r="111" spans="1:7" x14ac:dyDescent="0.25">
      <c r="A111" s="9"/>
      <c r="B111" s="14"/>
      <c r="C111" s="10"/>
      <c r="D111" s="18">
        <v>23283.73</v>
      </c>
      <c r="E111" s="10">
        <v>3151</v>
      </c>
      <c r="F111" s="9" t="s">
        <v>140</v>
      </c>
      <c r="G111" s="28" t="s">
        <v>14</v>
      </c>
    </row>
    <row r="112" spans="1:7" x14ac:dyDescent="0.25">
      <c r="A112" s="9"/>
      <c r="B112" s="14"/>
      <c r="C112" s="10"/>
      <c r="D112" s="18">
        <v>19420.27</v>
      </c>
      <c r="E112" s="10">
        <v>3162</v>
      </c>
      <c r="F112" s="9" t="s">
        <v>141</v>
      </c>
      <c r="G112" s="28" t="s">
        <v>14</v>
      </c>
    </row>
    <row r="113" spans="1:7" x14ac:dyDescent="0.25">
      <c r="A113" s="9"/>
      <c r="B113" s="14"/>
      <c r="C113" s="10"/>
      <c r="D113" s="18">
        <v>1260</v>
      </c>
      <c r="E113" s="10">
        <v>3171</v>
      </c>
      <c r="F113" s="9" t="s">
        <v>142</v>
      </c>
      <c r="G113" s="28" t="s">
        <v>14</v>
      </c>
    </row>
    <row r="114" spans="1:7" x14ac:dyDescent="0.25">
      <c r="A114" s="9"/>
      <c r="B114" s="14"/>
      <c r="C114" s="10"/>
      <c r="D114" s="18">
        <v>270.2</v>
      </c>
      <c r="E114" s="10">
        <v>3211</v>
      </c>
      <c r="F114" s="9" t="s">
        <v>143</v>
      </c>
      <c r="G114" s="28" t="s">
        <v>14</v>
      </c>
    </row>
    <row r="115" spans="1:7" x14ac:dyDescent="0.25">
      <c r="A115" s="9"/>
      <c r="B115" s="14"/>
      <c r="C115" s="10"/>
      <c r="D115" s="18">
        <v>450.2</v>
      </c>
      <c r="E115" s="10">
        <v>3211</v>
      </c>
      <c r="F115" s="9" t="s">
        <v>143</v>
      </c>
      <c r="G115" s="28" t="s">
        <v>14</v>
      </c>
    </row>
    <row r="116" spans="1:7" x14ac:dyDescent="0.25">
      <c r="A116" s="9"/>
      <c r="B116" s="14"/>
      <c r="C116" s="10"/>
      <c r="D116" s="18">
        <v>2363.9899999999998</v>
      </c>
      <c r="E116" s="10">
        <v>3212</v>
      </c>
      <c r="F116" s="9" t="s">
        <v>144</v>
      </c>
      <c r="G116" s="28" t="s">
        <v>14</v>
      </c>
    </row>
    <row r="117" spans="1:7" x14ac:dyDescent="0.25">
      <c r="A117" s="9"/>
      <c r="B117" s="14"/>
      <c r="C117" s="10"/>
      <c r="D117" s="18">
        <v>2628.54</v>
      </c>
      <c r="E117" s="10">
        <v>3212</v>
      </c>
      <c r="F117" s="9" t="s">
        <v>144</v>
      </c>
      <c r="G117" s="28" t="s">
        <v>14</v>
      </c>
    </row>
    <row r="118" spans="1:7" x14ac:dyDescent="0.25">
      <c r="A118" s="9"/>
      <c r="B118" s="14"/>
      <c r="C118" s="10"/>
      <c r="D118" s="18">
        <v>75</v>
      </c>
      <c r="E118" s="10">
        <v>3213</v>
      </c>
      <c r="F118" s="9" t="s">
        <v>52</v>
      </c>
      <c r="G118" s="28" t="s">
        <v>14</v>
      </c>
    </row>
    <row r="119" spans="1:7" x14ac:dyDescent="0.25">
      <c r="A119" s="9"/>
      <c r="B119" s="14"/>
      <c r="C119" s="10"/>
      <c r="D119" s="18">
        <v>109.5</v>
      </c>
      <c r="E119" s="10">
        <v>3214</v>
      </c>
      <c r="F119" s="9" t="s">
        <v>145</v>
      </c>
      <c r="G119" s="28" t="s">
        <v>14</v>
      </c>
    </row>
    <row r="120" spans="1:7" x14ac:dyDescent="0.25">
      <c r="A120" s="9"/>
      <c r="B120" s="14"/>
      <c r="C120" s="10"/>
      <c r="D120" s="18">
        <v>31.46</v>
      </c>
      <c r="E120" s="10">
        <v>3221</v>
      </c>
      <c r="F120" s="9" t="s">
        <v>66</v>
      </c>
      <c r="G120" s="28" t="s">
        <v>14</v>
      </c>
    </row>
    <row r="121" spans="1:7" x14ac:dyDescent="0.25">
      <c r="A121" s="9"/>
      <c r="B121" s="14"/>
      <c r="C121" s="10"/>
      <c r="D121" s="18">
        <v>162.77000000000001</v>
      </c>
      <c r="E121" s="10">
        <v>3221</v>
      </c>
      <c r="F121" s="9" t="s">
        <v>66</v>
      </c>
      <c r="G121" s="28" t="s">
        <v>14</v>
      </c>
    </row>
    <row r="122" spans="1:7" x14ac:dyDescent="0.25">
      <c r="A122" s="9"/>
      <c r="B122" s="14"/>
      <c r="C122" s="10"/>
      <c r="D122" s="18">
        <v>528.26</v>
      </c>
      <c r="E122" s="10">
        <v>3221</v>
      </c>
      <c r="F122" s="9" t="s">
        <v>66</v>
      </c>
      <c r="G122" s="28" t="s">
        <v>14</v>
      </c>
    </row>
    <row r="123" spans="1:7" x14ac:dyDescent="0.25">
      <c r="A123" s="9"/>
      <c r="B123" s="14"/>
      <c r="C123" s="10"/>
      <c r="D123" s="18">
        <v>580.54999999999995</v>
      </c>
      <c r="E123" s="10">
        <v>3221</v>
      </c>
      <c r="F123" s="9" t="s">
        <v>66</v>
      </c>
      <c r="G123" s="28" t="s">
        <v>14</v>
      </c>
    </row>
    <row r="124" spans="1:7" x14ac:dyDescent="0.25">
      <c r="A124" s="9"/>
      <c r="B124" s="14"/>
      <c r="C124" s="10"/>
      <c r="D124" s="18">
        <v>13278</v>
      </c>
      <c r="E124" s="10">
        <v>3222</v>
      </c>
      <c r="F124" s="9" t="s">
        <v>43</v>
      </c>
      <c r="G124" s="28" t="s">
        <v>14</v>
      </c>
    </row>
    <row r="125" spans="1:7" x14ac:dyDescent="0.25">
      <c r="A125" s="9"/>
      <c r="B125" s="14"/>
      <c r="C125" s="10"/>
      <c r="D125" s="18">
        <v>18.899999999999999</v>
      </c>
      <c r="E125" s="10">
        <v>3223</v>
      </c>
      <c r="F125" s="9" t="s">
        <v>75</v>
      </c>
      <c r="G125" s="28" t="s">
        <v>14</v>
      </c>
    </row>
    <row r="126" spans="1:7" x14ac:dyDescent="0.25">
      <c r="A126" s="9"/>
      <c r="B126" s="14"/>
      <c r="C126" s="10"/>
      <c r="D126" s="18">
        <v>879.24</v>
      </c>
      <c r="E126" s="10">
        <v>3223</v>
      </c>
      <c r="F126" s="9" t="s">
        <v>75</v>
      </c>
      <c r="G126" s="28" t="s">
        <v>14</v>
      </c>
    </row>
    <row r="127" spans="1:7" x14ac:dyDescent="0.25">
      <c r="A127" s="9"/>
      <c r="B127" s="14"/>
      <c r="C127" s="10"/>
      <c r="D127" s="18">
        <v>3087.45</v>
      </c>
      <c r="E127" s="10">
        <v>3223</v>
      </c>
      <c r="F127" s="9" t="s">
        <v>75</v>
      </c>
      <c r="G127" s="28" t="s">
        <v>14</v>
      </c>
    </row>
    <row r="128" spans="1:7" x14ac:dyDescent="0.25">
      <c r="A128" s="9"/>
      <c r="B128" s="14"/>
      <c r="C128" s="10"/>
      <c r="D128" s="18">
        <v>639.87</v>
      </c>
      <c r="E128" s="10">
        <v>3224</v>
      </c>
      <c r="F128" s="9" t="s">
        <v>24</v>
      </c>
      <c r="G128" s="28" t="s">
        <v>14</v>
      </c>
    </row>
    <row r="129" spans="1:7" x14ac:dyDescent="0.25">
      <c r="A129" s="9"/>
      <c r="B129" s="14"/>
      <c r="C129" s="10"/>
      <c r="D129" s="18">
        <v>18.07</v>
      </c>
      <c r="E129" s="10">
        <v>3227</v>
      </c>
      <c r="F129" s="9" t="s">
        <v>67</v>
      </c>
      <c r="G129" s="28" t="s">
        <v>14</v>
      </c>
    </row>
    <row r="130" spans="1:7" x14ac:dyDescent="0.25">
      <c r="A130" s="9"/>
      <c r="B130" s="14"/>
      <c r="C130" s="10"/>
      <c r="D130" s="18">
        <v>5.35</v>
      </c>
      <c r="E130" s="10">
        <v>3231</v>
      </c>
      <c r="F130" s="9" t="s">
        <v>31</v>
      </c>
      <c r="G130" s="28" t="s">
        <v>14</v>
      </c>
    </row>
    <row r="131" spans="1:7" x14ac:dyDescent="0.25">
      <c r="A131" s="9"/>
      <c r="B131" s="14"/>
      <c r="C131" s="10"/>
      <c r="D131" s="18">
        <v>166.36</v>
      </c>
      <c r="E131" s="10">
        <v>3231</v>
      </c>
      <c r="F131" s="9" t="s">
        <v>31</v>
      </c>
      <c r="G131" s="28" t="s">
        <v>14</v>
      </c>
    </row>
    <row r="132" spans="1:7" x14ac:dyDescent="0.25">
      <c r="A132" s="9"/>
      <c r="B132" s="14"/>
      <c r="C132" s="10"/>
      <c r="D132" s="18">
        <v>21.24</v>
      </c>
      <c r="E132" s="10">
        <v>3233</v>
      </c>
      <c r="F132" s="9" t="s">
        <v>62</v>
      </c>
      <c r="G132" s="28" t="s">
        <v>14</v>
      </c>
    </row>
    <row r="133" spans="1:7" x14ac:dyDescent="0.25">
      <c r="A133" s="9"/>
      <c r="B133" s="14"/>
      <c r="C133" s="10"/>
      <c r="D133" s="18">
        <v>83.48</v>
      </c>
      <c r="E133" s="10">
        <v>3234</v>
      </c>
      <c r="F133" s="9" t="s">
        <v>40</v>
      </c>
      <c r="G133" s="28" t="s">
        <v>14</v>
      </c>
    </row>
    <row r="134" spans="1:7" x14ac:dyDescent="0.25">
      <c r="A134" s="9"/>
      <c r="B134" s="14"/>
      <c r="C134" s="10"/>
      <c r="D134" s="18">
        <v>194.29</v>
      </c>
      <c r="E134" s="10">
        <v>3234</v>
      </c>
      <c r="F134" s="9" t="s">
        <v>40</v>
      </c>
      <c r="G134" s="28" t="s">
        <v>14</v>
      </c>
    </row>
    <row r="135" spans="1:7" x14ac:dyDescent="0.25">
      <c r="A135" s="9"/>
      <c r="B135" s="14"/>
      <c r="C135" s="10"/>
      <c r="D135" s="18">
        <v>508.8</v>
      </c>
      <c r="E135" s="10">
        <v>3234</v>
      </c>
      <c r="F135" s="9" t="s">
        <v>40</v>
      </c>
      <c r="G135" s="28" t="s">
        <v>14</v>
      </c>
    </row>
    <row r="136" spans="1:7" x14ac:dyDescent="0.25">
      <c r="A136" s="9"/>
      <c r="B136" s="14"/>
      <c r="C136" s="10"/>
      <c r="D136" s="18">
        <v>158.59</v>
      </c>
      <c r="E136" s="10">
        <v>3235</v>
      </c>
      <c r="F136" s="9" t="s">
        <v>114</v>
      </c>
      <c r="G136" s="28" t="s">
        <v>14</v>
      </c>
    </row>
    <row r="137" spans="1:7" x14ac:dyDescent="0.25">
      <c r="A137" s="9"/>
      <c r="B137" s="14"/>
      <c r="C137" s="10"/>
      <c r="D137" s="18">
        <v>1603.04</v>
      </c>
      <c r="E137" s="10">
        <v>3237</v>
      </c>
      <c r="F137" s="9" t="s">
        <v>109</v>
      </c>
      <c r="G137" s="28" t="s">
        <v>14</v>
      </c>
    </row>
    <row r="138" spans="1:7" x14ac:dyDescent="0.25">
      <c r="A138" s="9"/>
      <c r="B138" s="14"/>
      <c r="C138" s="10"/>
      <c r="D138" s="18">
        <v>80</v>
      </c>
      <c r="E138" s="10">
        <v>3238</v>
      </c>
      <c r="F138" s="9" t="s">
        <v>13</v>
      </c>
      <c r="G138" s="28" t="s">
        <v>14</v>
      </c>
    </row>
    <row r="139" spans="1:7" x14ac:dyDescent="0.25">
      <c r="A139" s="9"/>
      <c r="B139" s="14"/>
      <c r="C139" s="10"/>
      <c r="D139" s="18">
        <v>297.85000000000002</v>
      </c>
      <c r="E139" s="10">
        <v>3238</v>
      </c>
      <c r="F139" s="9" t="s">
        <v>13</v>
      </c>
      <c r="G139" s="28" t="s">
        <v>14</v>
      </c>
    </row>
    <row r="140" spans="1:7" x14ac:dyDescent="0.25">
      <c r="A140" s="9"/>
      <c r="B140" s="14"/>
      <c r="C140" s="10"/>
      <c r="D140" s="18">
        <v>49.6</v>
      </c>
      <c r="E140" s="10">
        <v>3239</v>
      </c>
      <c r="F140" s="9" t="s">
        <v>117</v>
      </c>
      <c r="G140" s="28" t="s">
        <v>14</v>
      </c>
    </row>
    <row r="141" spans="1:7" x14ac:dyDescent="0.25">
      <c r="A141" s="9"/>
      <c r="B141" s="14"/>
      <c r="C141" s="10"/>
      <c r="D141" s="18">
        <v>259.39999999999998</v>
      </c>
      <c r="E141" s="10">
        <v>3291</v>
      </c>
      <c r="F141" s="9" t="s">
        <v>146</v>
      </c>
      <c r="G141" s="28" t="s">
        <v>14</v>
      </c>
    </row>
    <row r="142" spans="1:7" x14ac:dyDescent="0.25">
      <c r="A142" s="9"/>
      <c r="B142" s="14"/>
      <c r="C142" s="10"/>
      <c r="D142" s="18">
        <v>600.87</v>
      </c>
      <c r="E142" s="10">
        <v>3293</v>
      </c>
      <c r="F142" s="9" t="s">
        <v>68</v>
      </c>
      <c r="G142" s="28" t="s">
        <v>14</v>
      </c>
    </row>
    <row r="143" spans="1:7" x14ac:dyDescent="0.25">
      <c r="A143" s="9"/>
      <c r="B143" s="14"/>
      <c r="C143" s="10"/>
      <c r="D143" s="18">
        <v>336</v>
      </c>
      <c r="E143" s="10">
        <v>3295</v>
      </c>
      <c r="F143" s="9" t="s">
        <v>147</v>
      </c>
      <c r="G143" s="28" t="s">
        <v>14</v>
      </c>
    </row>
    <row r="144" spans="1:7" x14ac:dyDescent="0.25">
      <c r="A144" s="9"/>
      <c r="B144" s="14"/>
      <c r="C144" s="10"/>
      <c r="D144" s="18">
        <v>196.88</v>
      </c>
      <c r="E144" s="10">
        <v>3299</v>
      </c>
      <c r="F144" s="9" t="s">
        <v>82</v>
      </c>
      <c r="G144" s="28" t="s">
        <v>14</v>
      </c>
    </row>
    <row r="145" spans="1:7" x14ac:dyDescent="0.25">
      <c r="A145" s="9"/>
      <c r="B145" s="14"/>
      <c r="C145" s="10"/>
      <c r="D145" s="18">
        <v>119</v>
      </c>
      <c r="E145" s="10">
        <v>3431</v>
      </c>
      <c r="F145" s="9" t="s">
        <v>37</v>
      </c>
      <c r="G145" s="28" t="s">
        <v>14</v>
      </c>
    </row>
    <row r="146" spans="1:7" x14ac:dyDescent="0.25">
      <c r="A146" s="9"/>
      <c r="B146" s="14"/>
      <c r="C146" s="10"/>
      <c r="D146" s="18">
        <v>134.4</v>
      </c>
      <c r="E146" s="10">
        <v>3958</v>
      </c>
      <c r="F146" s="9" t="s">
        <v>27</v>
      </c>
      <c r="G146" s="28" t="s">
        <v>14</v>
      </c>
    </row>
    <row r="147" spans="1:7" x14ac:dyDescent="0.25">
      <c r="A147" s="9"/>
      <c r="B147" s="14"/>
      <c r="C147" s="10"/>
      <c r="D147" s="18">
        <v>10815.07</v>
      </c>
      <c r="E147" s="10">
        <v>4221</v>
      </c>
      <c r="F147" s="9" t="s">
        <v>148</v>
      </c>
      <c r="G147" s="28" t="s">
        <v>14</v>
      </c>
    </row>
    <row r="148" spans="1:7" ht="21" customHeight="1" thickBot="1" x14ac:dyDescent="0.3">
      <c r="A148" s="21" t="s">
        <v>15</v>
      </c>
      <c r="B148" s="22"/>
      <c r="C148" s="23"/>
      <c r="D148" s="24">
        <f>SUM(D103:D147)</f>
        <v>314184.63</v>
      </c>
      <c r="E148" s="23"/>
      <c r="F148" s="25"/>
      <c r="G148" s="26"/>
    </row>
    <row r="149" spans="1:7" ht="15.75" thickBot="1" x14ac:dyDescent="0.3">
      <c r="A149" s="29" t="s">
        <v>149</v>
      </c>
      <c r="B149" s="30"/>
      <c r="C149" s="31"/>
      <c r="D149" s="32">
        <f>SUM(D8,D11,D13,D15,D17,D19,D21,D23,D25,D28,D31,D33,D35,D37,D39,D41,D45,D47,D49,D51,D53,D55,D57,D59,D61,D63,D65,D69,D71,D73,D75,D77,D79,D81,D83,D85,D87,D89,D92,D94,D96,D98,D100,D102,D148)</f>
        <v>419646.86</v>
      </c>
      <c r="E149" s="31"/>
      <c r="F149" s="33"/>
      <c r="G149" s="34"/>
    </row>
    <row r="150" spans="1:7" x14ac:dyDescent="0.25">
      <c r="A150" s="9"/>
      <c r="B150" s="14"/>
      <c r="C150" s="10"/>
      <c r="D150" s="18"/>
      <c r="E150" s="10"/>
      <c r="F150" s="9"/>
    </row>
    <row r="151" spans="1:7" x14ac:dyDescent="0.25">
      <c r="A151" s="9"/>
      <c r="B151" s="14"/>
      <c r="C151" s="10"/>
      <c r="D151" s="18"/>
      <c r="E151" s="10"/>
      <c r="F151" s="9"/>
    </row>
    <row r="152" spans="1:7" x14ac:dyDescent="0.25">
      <c r="A152" s="9"/>
      <c r="B152" s="14"/>
      <c r="C152" s="10"/>
      <c r="D152" s="18"/>
      <c r="E152" s="10"/>
      <c r="F152" s="9"/>
    </row>
    <row r="153" spans="1:7" x14ac:dyDescent="0.25">
      <c r="A153" s="9"/>
      <c r="B153" s="14"/>
      <c r="C153" s="10"/>
      <c r="D153" s="18"/>
      <c r="E153" s="10"/>
      <c r="F153" s="9"/>
    </row>
    <row r="154" spans="1:7" x14ac:dyDescent="0.25">
      <c r="A154" s="9"/>
      <c r="B154" s="14"/>
      <c r="C154" s="10"/>
      <c r="D154" s="18"/>
      <c r="E154" s="10"/>
      <c r="F154" s="9"/>
    </row>
    <row r="155" spans="1:7" x14ac:dyDescent="0.25">
      <c r="A155" s="9"/>
      <c r="B155" s="14"/>
      <c r="C155" s="10"/>
      <c r="D155" s="18"/>
      <c r="E155" s="10"/>
      <c r="F155" s="9"/>
    </row>
    <row r="156" spans="1:7" x14ac:dyDescent="0.25">
      <c r="A156" s="9"/>
      <c r="B156" s="14"/>
      <c r="C156" s="10"/>
      <c r="D156" s="18"/>
      <c r="E156" s="10"/>
      <c r="F156" s="9"/>
    </row>
    <row r="157" spans="1:7" x14ac:dyDescent="0.25">
      <c r="A157" s="9"/>
      <c r="B157" s="14"/>
      <c r="C157" s="10"/>
      <c r="D157" s="18"/>
      <c r="E157" s="10"/>
      <c r="F157" s="9"/>
    </row>
    <row r="158" spans="1:7" x14ac:dyDescent="0.25">
      <c r="A158" s="9"/>
      <c r="B158" s="14"/>
      <c r="C158" s="10"/>
      <c r="D158" s="18"/>
      <c r="E158" s="10"/>
      <c r="F158" s="9"/>
    </row>
    <row r="159" spans="1:7" x14ac:dyDescent="0.25">
      <c r="A159" s="9"/>
      <c r="B159" s="14"/>
      <c r="C159" s="10"/>
      <c r="D159" s="18"/>
      <c r="E159" s="10"/>
      <c r="F159" s="9"/>
    </row>
    <row r="160" spans="1:7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osjulijaklovica</cp:lastModifiedBy>
  <dcterms:created xsi:type="dcterms:W3CDTF">2024-03-05T11:42:46Z</dcterms:created>
  <dcterms:modified xsi:type="dcterms:W3CDTF">2025-01-07T10:44:34Z</dcterms:modified>
</cp:coreProperties>
</file>